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ita\Documents\HANKED\RIIGIMETSA MAJANDAMISE KESKUS\KONTORITARBED 2025-2028\"/>
    </mc:Choice>
  </mc:AlternateContent>
  <xr:revisionPtr revIDLastSave="0" documentId="13_ncr:1_{DF8A7BA5-BE69-41ED-BE13-D86E7B0FC6D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akkumuse maks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49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0" i="1"/>
  <c r="H27" i="1"/>
  <c r="H2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6" i="1" l="1"/>
</calcChain>
</file>

<file path=xl/sharedStrings.xml><?xml version="1.0" encoding="utf-8"?>
<sst xmlns="http://schemas.openxmlformats.org/spreadsheetml/2006/main" count="183" uniqueCount="132">
  <si>
    <t>Jrk nr</t>
  </si>
  <si>
    <t>Toote nimetus/kirjeldus</t>
  </si>
  <si>
    <t>Ühik</t>
  </si>
  <si>
    <t>Paberikaubad</t>
  </si>
  <si>
    <t>Kaustik A4, 60-120 lehte, ruut 5x5 mm, spiraalköide</t>
  </si>
  <si>
    <t>Kaustik A4, 60-120 lehte, ruut 7x7 mm, spiraalköide</t>
  </si>
  <si>
    <t>Kaustik A4, 60-100 lehte, joon, spiraalköide</t>
  </si>
  <si>
    <t>Kaustik A5, 60-120 lehte, ruut 5x5 mm,spiraalköide</t>
  </si>
  <si>
    <t>Kaustik A5, 60-120 lehte, ruut 7x7 mm,spiraalköide</t>
  </si>
  <si>
    <t>Kaustik A5 vähemalt 80 lehte joon spiraalköide (tohib pakkuda tooteid referentsiga kuni +/-10 lehte)</t>
  </si>
  <si>
    <t>Märkmepaber 38 X 51 mm, iseliimuv, (ükskõik mis värvi) (pakis 12 x 100 lehte) (tohib pakkuda tooteid referentsiga kuni +/- 3 mm)</t>
  </si>
  <si>
    <t>Märkmepaber 76x76 mm, iseliimuv, mitmevärviline  (tohib pakkuda tooteid referentsiga kuni +/- 3 mm)</t>
  </si>
  <si>
    <t>Ümbrik, iseliimuv, C5</t>
  </si>
  <si>
    <t>Ümbrik, iseliimuv, C6</t>
  </si>
  <si>
    <t>Ümbrik, iseliimuv, C4</t>
  </si>
  <si>
    <t xml:space="preserve">Koopiapaber A4/80g/pakis 500 lehte </t>
  </si>
  <si>
    <t>Kiirköitja PVC, A4, läbipaistev esikaas</t>
  </si>
  <si>
    <t xml:space="preserve">Arhiivikarp paeltega 350x280x120, pinnalaotus, arhiivipüsiv </t>
  </si>
  <si>
    <t>Pastapliiats, kuul 0,7 mm/joon 0,5 mm, sinist värvi</t>
  </si>
  <si>
    <t>Pastapliiats vedrumehhanismiga, joon 0,5 mm, vahetatava südamikuga, plastmassist korpus, kummist sõrmetugi, sinist värvi</t>
  </si>
  <si>
    <t>kmpl</t>
  </si>
  <si>
    <t>Geelpliiats  0,5 mm, klõpsuga, (ükskõik mis värvi), (tohib pakkuda tooteid referentsiga kuni +/- 3 mm)</t>
  </si>
  <si>
    <t xml:space="preserve">Mehaaniline pliiats 0,7 mm, lülitiga/vahetatav südamik </t>
  </si>
  <si>
    <t>Mehaaniline pliiats 0,5 mm, vahetatav südamik</t>
  </si>
  <si>
    <t>Harilik pliiats kustukummiga, teritatud (HB)</t>
  </si>
  <si>
    <t>Korrektuurpliiats 7 ml</t>
  </si>
  <si>
    <t>Korrektuurlint, lindi laius 4,2 mmx10 m</t>
  </si>
  <si>
    <t>Lamineerimiskile A4,125 mic 100 tk</t>
  </si>
  <si>
    <t>Lamineerimiskile A3,125 mic 100 tk</t>
  </si>
  <si>
    <t xml:space="preserve">Kleeplint alusega katkestajaga, 19 mmx7,5 m </t>
  </si>
  <si>
    <t>Augulööja, augustamismaht vähemalt 30 lehte</t>
  </si>
  <si>
    <t>Klammerdaja vähemalt 30 lehele</t>
  </si>
  <si>
    <t>Kirjaklambrid 28 mm 100 tk</t>
  </si>
  <si>
    <t>karp</t>
  </si>
  <si>
    <t>Klammerdaja klambrid 24/6 1000 tk/pk</t>
  </si>
  <si>
    <t>Patarei LR03 AAA</t>
  </si>
  <si>
    <t xml:space="preserve">Patarei LR6 AA </t>
  </si>
  <si>
    <t>PAKKUMUSE MAKSUMUSE VORM</t>
  </si>
  <si>
    <t>tk</t>
  </si>
  <si>
    <t>pk</t>
  </si>
  <si>
    <t>Tootja / toote info / märkused</t>
  </si>
  <si>
    <t>Eeldatav tellimiskogus aastas</t>
  </si>
  <si>
    <t>Kogumaksumus, EUR km-ta</t>
  </si>
  <si>
    <t>Ühe (1) ühiku hind, 
EUR km-ta</t>
  </si>
  <si>
    <r>
      <t>Dokumentide haldamise ja arhiveerimise tarvikud</t>
    </r>
    <r>
      <rPr>
        <sz val="10"/>
        <rFont val="Tahoma"/>
        <family val="2"/>
        <charset val="186"/>
      </rPr>
      <t xml:space="preserve"> </t>
    </r>
  </si>
  <si>
    <r>
      <t>Kirjutus– ja joonestusvahendid</t>
    </r>
    <r>
      <rPr>
        <sz val="10"/>
        <rFont val="Tahoma"/>
        <family val="2"/>
        <charset val="186"/>
      </rPr>
      <t xml:space="preserve"> </t>
    </r>
  </si>
  <si>
    <r>
      <t>Büroo põhitöövahendid</t>
    </r>
    <r>
      <rPr>
        <sz val="10"/>
        <rFont val="Tahoma"/>
        <family val="2"/>
        <charset val="186"/>
      </rPr>
      <t xml:space="preserve"> </t>
    </r>
  </si>
  <si>
    <t xml:space="preserve">Kleeplindirull 19 mmx7,5 m </t>
  </si>
  <si>
    <t>Puhastuslapid ekraanidele (karp)</t>
  </si>
  <si>
    <t>MAKSUMUS KOKKU</t>
  </si>
  <si>
    <t>&lt;- pakkumuse kogumaksumus sisestada RHR-i</t>
  </si>
  <si>
    <t>Lihthange "Bürootarvete ostmine"
Viitenumber: 289760
Lisa 2 - Pakkumuse maksumuse vorm</t>
  </si>
  <si>
    <t>Pakkuja täidab kollasega märgitud lahtrid!</t>
  </si>
  <si>
    <t>Märkmepaber 76x76 mm, iseliimuv, mitmevärviline, Z-note (tohib pakkuda tooteid referentsiga kuni +/- 3 mm)</t>
  </si>
  <si>
    <t>Märkmepaber 51x51 mm, iseliimuv, (ükskõik mis värvi; tohib pakkuda tooteid referentsiga kuni +/- 3 mm)</t>
  </si>
  <si>
    <t>Pastapliiats, joon 0,7 mm, kummist sõrmeosa, vedrumehhanismiga, vahetatava südamikuga, plastikust taskuklamber, sinist värvi</t>
  </si>
  <si>
    <t>Tahvlipuhastaja magnetiga kõikidele pindadele</t>
  </si>
  <si>
    <t>Käärid 15,5 cm, roostevaba teras</t>
  </si>
  <si>
    <t>Liimipulk 15 g (tohib pakkuda tooteid referentsiga kuni +/-3 gr)</t>
  </si>
  <si>
    <t>Pakketeip 50 mmx66 m (+/- kuni 5 mm) läbipaistev</t>
  </si>
  <si>
    <t>Paberiklamber 19 mm, must</t>
  </si>
  <si>
    <t>Paberiklamber 25 mm, must</t>
  </si>
  <si>
    <t>Paberiklamber 41 mm, must</t>
  </si>
  <si>
    <t>Klambrieemaldaja, eemaldab klambrid nr 10,24/6,26/6</t>
  </si>
  <si>
    <t>Etikett iseliimuv MULTI3 97,0x42,4 mm, 12 tk A4 lehel, 100 l/pk</t>
  </si>
  <si>
    <t>Etikett iseliimuv APLI 210x148 mm, 2 tk A4 lehel, 100 l/pk, Ref.01264</t>
  </si>
  <si>
    <t>Etikett iseliimuv APLI 99,1x139 mm, valge polüester, ümarnurk, ilmastikukindel, 4 tk A4 lehel, 20 l/pk, Ref.15091</t>
  </si>
  <si>
    <t>Etikett APLI 105x148 mm, 4 tk A4 lehel, 100 l/pk</t>
  </si>
  <si>
    <t>Kilemarker, permanentne, 0,4 m -1,0 mm, musta värvi</t>
  </si>
  <si>
    <t>Tindipliiats 0,7 mm/kustutav, sinist värvi</t>
  </si>
  <si>
    <t>Tindisüdamik 0,7 mm 3 tk/kompl sinine</t>
  </si>
  <si>
    <t>Turvaümbrik Wave Bag F/3, sisemõõt 220x330 mm</t>
  </si>
  <si>
    <t>Turvaümbrik Wave Bag K/7, sisemõõt 350x470 mm</t>
  </si>
  <si>
    <t>Turvaümbrik mulliümbrik sisemõõt 120x215 mm (välismõõt 140x225 mm) B12</t>
  </si>
  <si>
    <t>Turvaümbrik mulliümbrik sisemõõt 270x360 mm (välismõõt 290x37 0mm) H18</t>
  </si>
  <si>
    <t>Pakkuja pakutav allahindlusprotsent teistele sortimendis olevatele toodetele, mis ei kajastu pakkumuse maksumuse vormil*</t>
  </si>
  <si>
    <t>*Allahindlusprotsent võib olla ka 0.</t>
  </si>
  <si>
    <t>Kaustik A4 80l. 5x5 ruut Student spiraalköide 4-ne augustus rebitavad lehed, sisemine külg joonitud Brunnen, punase kaanega</t>
  </si>
  <si>
    <t>Kaustik A4 60l 7x7 ruut College Supreme, spiraalköide küljel, erinevad värvid</t>
  </si>
  <si>
    <t>Kaustik A4 80l. jooneline Student spiraalköide 4-ne augustus rebitavad lehed, sisemine külg joonitud Brunnen, sinise kaanega</t>
  </si>
  <si>
    <t>Kaustik A5 70 lehte 5x5ruut spiraalköide, Forofis</t>
  </si>
  <si>
    <t>Kaustik A5 70l.7x7 ruut College Supreme spiraalköide, küljel, erinevad värvid</t>
  </si>
  <si>
    <t>Kaustik A5 80l. jooneline Student spiraalköide 6-ne augustus rebitavad lehed Brunnen, sinise kaanega</t>
  </si>
  <si>
    <t>Märkmepaber iseliimuv Q-Connect Brilliant, 38x51mm, 4 värvi, 12x100l.</t>
  </si>
  <si>
    <t>Märkmepaber iseliimuv Office Products minikuup, kollane 50x50mm (kuubis 400l)</t>
  </si>
  <si>
    <t>Märkmepaber iseliimuv Q-Connect Briliant, 76x76mm (kuubis 400l.), pastell assortii</t>
  </si>
  <si>
    <t>Turvaümbrik nr.12, 140*225mm välismõõt (sisemõõt 120x215mm)</t>
  </si>
  <si>
    <t>Turvaümbrik nr.18, 290*370mm välismõõt (sisemõõt 270x360mm)</t>
  </si>
  <si>
    <t>Turvaümbrik Wave Bag F/3, sisemõõt 220x330mm</t>
  </si>
  <si>
    <t>Turvaümbrik Wave Bag K/7, sisemõõt 350x470mm</t>
  </si>
  <si>
    <t xml:space="preserve">	Ümbrik iseliimuv C5 , hallisisetrükiga</t>
  </si>
  <si>
    <t>Ümbrik iseliimuv C6, hallisisetrükiga</t>
  </si>
  <si>
    <t>Ümbrik iseliimuv C4 , hallisisetrükiga</t>
  </si>
  <si>
    <t>Pastapliiats Centrum Scout, 0,7mm, sinine, korgiga</t>
  </si>
  <si>
    <t>Tindisüdamik kustutatav Q-Connect 0,7 sinine 3tk/kmpl</t>
  </si>
  <si>
    <t>Geelpliiats Q-Connect 0,5 mm, klõpsuga, sinine, kummist sõrmetugi</t>
  </si>
  <si>
    <t>Harilik pliiats HB kustutuskummiga, teritatud, Donau</t>
  </si>
  <si>
    <t>Korrektuurpliiats 7ml, metallotsik, Centrum</t>
  </si>
  <si>
    <t>Koorektuurlint  OFFICE PRODUCTS,  4,2 mmx10m</t>
  </si>
  <si>
    <t>Tahvlipuhastaja valgele tahvlile, magnetiga, Donau</t>
  </si>
  <si>
    <t>Lamineerimiskile A4 125mic, 100 kile pakis, läikiv, Dahle</t>
  </si>
  <si>
    <t>Lamineerimiskile A3 125mic, 100 kile pakis, läikiv, Dahle</t>
  </si>
  <si>
    <t>Liimipulk 15g, Donau</t>
  </si>
  <si>
    <t>Pakketeip Forofis läbipaistev 48mm x 66m, 40 mic</t>
  </si>
  <si>
    <t>Augulööja Centra HP30, 30 lehte,must</t>
  </si>
  <si>
    <t>Kirjaklamber 28mm, hõbe 100tk, Office Products</t>
  </si>
  <si>
    <t>Klambrid Centra 24/6, tsink, 1000tk/pk</t>
  </si>
  <si>
    <t>Patarei Q-Connect Super Alkaline AAA LR03</t>
  </si>
  <si>
    <t>Patarei Q-Connect Super Alkaline AA LR06</t>
  </si>
  <si>
    <t>Puhastuslapid LCD-/TFT-ekraanidele, 100 niisket lappi/pakendis Q-Connect</t>
  </si>
  <si>
    <t>Etikett iseliimuv MULTI3 97,0x42,4mm, 12 tk A4 lehel, 100l/pk</t>
  </si>
  <si>
    <t>Etikett iseliimuv MULTI3 210x148mm, 2 tk A4 lehel, 100l/pk</t>
  </si>
  <si>
    <t>Etikett iseliimuv APLI 99,1x139mm, valge polüester, ümarnurk, ilmastikukindel, 4 tk A4 lehel, 20l/pk, Ref.15091</t>
  </si>
  <si>
    <t>Etikett iseliimuv MULTI3 105x148mm, 4 tk A4 lehel, 100l/pk</t>
  </si>
  <si>
    <t>Märkmepaber iseliimuv Q-Connect, Z-note 76x76 (pakis 100l.), neoonvärvi</t>
  </si>
  <si>
    <t>Koopiapaber A4 80g Nordic Office 500 lehte/pk</t>
  </si>
  <si>
    <t>Kiirköitja liistuga A4 PVC, läbipaistev esikaas</t>
  </si>
  <si>
    <t>Arhiivikarp paeltega 350x280x120mm pinnalaotus, arhiivipüsiv</t>
  </si>
  <si>
    <t>Pastapliiats Q-Connect 0,7mm, sinine , klõpsuga,  vahetatava südamikuga, plastikust taskuklamber, kummist sõrmetugi</t>
  </si>
  <si>
    <t>Pastapliiats Forofis Comfort BP 0,7mm/0,5 , sinine , klõpsuga, kummist sõrmetugi</t>
  </si>
  <si>
    <t>Tindipliiats Q-Connect, 0,7mm, sinine, kustutatav, lülitiga</t>
  </si>
  <si>
    <t>Marker Q-Connect, permanentne, otsad 0,4 ja 1,0mm, must</t>
  </si>
  <si>
    <t xml:space="preserve">Mehaaniline pliiats Forofis Beta 0,7mm, lülitiga/vahetatav südamik </t>
  </si>
  <si>
    <t xml:space="preserve">Mehaaniline pliiats Forofis Alfa 0,5mm, lülitiga/vahetatav südamik </t>
  </si>
  <si>
    <t>Käärid 15,5cm Wedo, roostevaba teras</t>
  </si>
  <si>
    <t>Kleeplint Forofis 19mm x 7,5 m, 40mic, läbipaistev, hoidjaga</t>
  </si>
  <si>
    <t>Kleeplint Office 19mm x 7,5 m, läbipaistev selge, Office Products</t>
  </si>
  <si>
    <t xml:space="preserve">	Paberiklamber 19mm, must, Forofis</t>
  </si>
  <si>
    <t>Paberiklamber 25mm, must, Office Products</t>
  </si>
  <si>
    <t>Paberiklamber 41mm must,   Office Products</t>
  </si>
  <si>
    <t>Klammerdaja Office Products, klambrid 24/6, 26/6, klammerdab 30 lehte, must</t>
  </si>
  <si>
    <t>Klambrieemaldaja Donau, eemaldab klambrid nr 10,24/6,26/6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</si>
</sst>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Tahoma"/>
      <family val="2"/>
      <charset val="186"/>
    </font>
    <font>
      <b/>
      <sz val="10"/>
      <name val="Tahoma"/>
      <family val="2"/>
      <charset val="186"/>
    </font>
    <font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  <font>
      <sz val="10"/>
      <color rgb="FF00B050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i/>
      <sz val="9"/>
      <color theme="1"/>
      <name val="Tahoma"/>
      <family val="2"/>
      <charset val="186"/>
    </font>
    <font>
      <i/>
      <sz val="10"/>
      <color theme="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6" fillId="0" borderId="0" xfId="0" applyFont="1"/>
    <xf numFmtId="0" fontId="3" fillId="0" borderId="1" xfId="0" applyFont="1" applyBorder="1"/>
    <xf numFmtId="0" fontId="5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1"/>
  <sheetViews>
    <sheetView showGridLines="0" tabSelected="1" topLeftCell="A49" zoomScale="85" zoomScaleNormal="85" workbookViewId="0">
      <selection activeCell="E52" sqref="E52"/>
    </sheetView>
  </sheetViews>
  <sheetFormatPr defaultRowHeight="12.55" x14ac:dyDescent="0.2"/>
  <cols>
    <col min="1" max="1" width="4.44140625" style="2" customWidth="1"/>
    <col min="2" max="2" width="7" style="22" customWidth="1"/>
    <col min="3" max="3" width="69.77734375" style="2" customWidth="1"/>
    <col min="4" max="4" width="48.21875" style="2" customWidth="1"/>
    <col min="5" max="5" width="18.21875" style="22" customWidth="1"/>
    <col min="6" max="6" width="6.88671875" style="22" customWidth="1"/>
    <col min="7" max="7" width="18.77734375" style="18" customWidth="1"/>
    <col min="8" max="8" width="16.88671875" style="22" customWidth="1"/>
    <col min="9" max="9" width="59.21875" style="2" customWidth="1"/>
    <col min="10" max="16384" width="8.88671875" style="2"/>
  </cols>
  <sheetData>
    <row r="1" spans="2:9" ht="43.2" customHeight="1" x14ac:dyDescent="0.2">
      <c r="B1" s="42" t="s">
        <v>51</v>
      </c>
      <c r="C1" s="43"/>
      <c r="D1" s="43"/>
      <c r="E1" s="43"/>
      <c r="F1" s="43"/>
      <c r="G1" s="43"/>
      <c r="H1" s="43"/>
    </row>
    <row r="2" spans="2:9" x14ac:dyDescent="0.2">
      <c r="B2" s="34" t="s">
        <v>37</v>
      </c>
      <c r="C2" s="4"/>
      <c r="D2" s="4"/>
      <c r="E2" s="25"/>
      <c r="F2" s="25"/>
      <c r="G2" s="35"/>
      <c r="H2" s="18"/>
    </row>
    <row r="3" spans="2:9" x14ac:dyDescent="0.2">
      <c r="B3" s="19" t="s">
        <v>52</v>
      </c>
      <c r="C3" s="4"/>
      <c r="D3" s="4"/>
      <c r="E3" s="25"/>
      <c r="F3" s="25"/>
      <c r="G3" s="35"/>
      <c r="H3" s="28"/>
    </row>
    <row r="4" spans="2:9" x14ac:dyDescent="0.2">
      <c r="B4" s="18"/>
      <c r="C4" s="4"/>
      <c r="D4" s="4"/>
      <c r="E4" s="25"/>
      <c r="F4" s="25"/>
      <c r="G4" s="35"/>
      <c r="H4" s="29"/>
    </row>
    <row r="5" spans="2:9" x14ac:dyDescent="0.2">
      <c r="B5" s="18"/>
      <c r="C5" s="1"/>
      <c r="D5" s="1"/>
      <c r="E5" s="23"/>
      <c r="F5" s="23"/>
      <c r="G5" s="32"/>
      <c r="H5" s="18"/>
    </row>
    <row r="6" spans="2:9" ht="37.6" x14ac:dyDescent="0.2">
      <c r="B6" s="11" t="s">
        <v>0</v>
      </c>
      <c r="C6" s="12" t="s">
        <v>1</v>
      </c>
      <c r="D6" s="12" t="s">
        <v>40</v>
      </c>
      <c r="E6" s="12" t="s">
        <v>43</v>
      </c>
      <c r="F6" s="12" t="s">
        <v>2</v>
      </c>
      <c r="G6" s="12" t="s">
        <v>41</v>
      </c>
      <c r="H6" s="11" t="s">
        <v>42</v>
      </c>
      <c r="I6" s="18"/>
    </row>
    <row r="7" spans="2:9" x14ac:dyDescent="0.2">
      <c r="B7" s="45" t="s">
        <v>3</v>
      </c>
      <c r="C7" s="46"/>
      <c r="D7" s="46"/>
      <c r="E7" s="46"/>
      <c r="F7" s="46"/>
      <c r="G7" s="46"/>
      <c r="H7" s="47"/>
    </row>
    <row r="8" spans="2:9" ht="37.6" x14ac:dyDescent="0.2">
      <c r="B8" s="20">
        <v>1</v>
      </c>
      <c r="C8" s="5" t="s">
        <v>4</v>
      </c>
      <c r="D8" s="14" t="s">
        <v>77</v>
      </c>
      <c r="E8" s="26">
        <v>0.1</v>
      </c>
      <c r="F8" s="21" t="s">
        <v>38</v>
      </c>
      <c r="G8" s="36">
        <v>100</v>
      </c>
      <c r="H8" s="30">
        <f>E8*G8</f>
        <v>10</v>
      </c>
    </row>
    <row r="9" spans="2:9" ht="25.05" x14ac:dyDescent="0.2">
      <c r="B9" s="20">
        <v>2</v>
      </c>
      <c r="C9" s="5" t="s">
        <v>5</v>
      </c>
      <c r="D9" s="14" t="s">
        <v>78</v>
      </c>
      <c r="E9" s="26">
        <v>0.5</v>
      </c>
      <c r="F9" s="21" t="s">
        <v>38</v>
      </c>
      <c r="G9" s="36">
        <v>100</v>
      </c>
      <c r="H9" s="30">
        <f t="shared" ref="H9:H25" si="0">E9*G9</f>
        <v>50</v>
      </c>
    </row>
    <row r="10" spans="2:9" ht="37.6" x14ac:dyDescent="0.2">
      <c r="B10" s="20">
        <v>3</v>
      </c>
      <c r="C10" s="5" t="s">
        <v>6</v>
      </c>
      <c r="D10" s="14" t="s">
        <v>79</v>
      </c>
      <c r="E10" s="26">
        <v>0.1</v>
      </c>
      <c r="F10" s="21" t="s">
        <v>38</v>
      </c>
      <c r="G10" s="36">
        <v>100</v>
      </c>
      <c r="H10" s="30">
        <f t="shared" si="0"/>
        <v>10</v>
      </c>
    </row>
    <row r="11" spans="2:9" x14ac:dyDescent="0.2">
      <c r="B11" s="20">
        <v>4</v>
      </c>
      <c r="C11" s="5" t="s">
        <v>7</v>
      </c>
      <c r="D11" s="14" t="s">
        <v>80</v>
      </c>
      <c r="E11" s="26">
        <v>0.1</v>
      </c>
      <c r="F11" s="21" t="s">
        <v>38</v>
      </c>
      <c r="G11" s="36">
        <v>100</v>
      </c>
      <c r="H11" s="30">
        <f t="shared" si="0"/>
        <v>10</v>
      </c>
    </row>
    <row r="12" spans="2:9" ht="25.05" x14ac:dyDescent="0.2">
      <c r="B12" s="20">
        <v>5</v>
      </c>
      <c r="C12" s="5" t="s">
        <v>8</v>
      </c>
      <c r="D12" s="14" t="s">
        <v>81</v>
      </c>
      <c r="E12" s="26">
        <v>0.2</v>
      </c>
      <c r="F12" s="21" t="s">
        <v>38</v>
      </c>
      <c r="G12" s="36">
        <v>100</v>
      </c>
      <c r="H12" s="30">
        <f t="shared" si="0"/>
        <v>20</v>
      </c>
    </row>
    <row r="13" spans="2:9" ht="25.05" x14ac:dyDescent="0.2">
      <c r="B13" s="20">
        <v>6</v>
      </c>
      <c r="C13" s="5" t="s">
        <v>9</v>
      </c>
      <c r="D13" s="14" t="s">
        <v>82</v>
      </c>
      <c r="E13" s="26">
        <v>0.1</v>
      </c>
      <c r="F13" s="21" t="s">
        <v>38</v>
      </c>
      <c r="G13" s="36">
        <v>100</v>
      </c>
      <c r="H13" s="30">
        <f t="shared" si="0"/>
        <v>10</v>
      </c>
    </row>
    <row r="14" spans="2:9" ht="25.05" x14ac:dyDescent="0.2">
      <c r="B14" s="20">
        <v>7</v>
      </c>
      <c r="C14" s="5" t="s">
        <v>10</v>
      </c>
      <c r="D14" s="14" t="s">
        <v>83</v>
      </c>
      <c r="E14" s="26">
        <v>0.1</v>
      </c>
      <c r="F14" s="27" t="s">
        <v>39</v>
      </c>
      <c r="G14" s="36">
        <v>50</v>
      </c>
      <c r="H14" s="30">
        <f t="shared" si="0"/>
        <v>5</v>
      </c>
    </row>
    <row r="15" spans="2:9" ht="25.05" x14ac:dyDescent="0.2">
      <c r="B15" s="20">
        <v>8</v>
      </c>
      <c r="C15" s="5" t="s">
        <v>54</v>
      </c>
      <c r="D15" s="14" t="s">
        <v>84</v>
      </c>
      <c r="E15" s="26">
        <v>0.1</v>
      </c>
      <c r="F15" s="21" t="s">
        <v>38</v>
      </c>
      <c r="G15" s="36">
        <v>200</v>
      </c>
      <c r="H15" s="30">
        <f t="shared" si="0"/>
        <v>20</v>
      </c>
    </row>
    <row r="16" spans="2:9" ht="25.05" x14ac:dyDescent="0.2">
      <c r="B16" s="20">
        <v>9</v>
      </c>
      <c r="C16" s="5" t="s">
        <v>11</v>
      </c>
      <c r="D16" s="14" t="s">
        <v>85</v>
      </c>
      <c r="E16" s="26">
        <v>0.1</v>
      </c>
      <c r="F16" s="21" t="s">
        <v>38</v>
      </c>
      <c r="G16" s="36">
        <v>100</v>
      </c>
      <c r="H16" s="30">
        <f t="shared" si="0"/>
        <v>10</v>
      </c>
    </row>
    <row r="17" spans="2:13" ht="25.05" x14ac:dyDescent="0.2">
      <c r="B17" s="20">
        <v>10</v>
      </c>
      <c r="C17" s="5" t="s">
        <v>53</v>
      </c>
      <c r="D17" s="14" t="s">
        <v>114</v>
      </c>
      <c r="E17" s="26">
        <v>0.1</v>
      </c>
      <c r="F17" s="21" t="s">
        <v>38</v>
      </c>
      <c r="G17" s="36">
        <v>80</v>
      </c>
      <c r="H17" s="30">
        <f t="shared" si="0"/>
        <v>8</v>
      </c>
    </row>
    <row r="18" spans="2:13" ht="25.05" x14ac:dyDescent="0.2">
      <c r="B18" s="20">
        <v>11</v>
      </c>
      <c r="C18" s="5" t="s">
        <v>73</v>
      </c>
      <c r="D18" s="14" t="s">
        <v>86</v>
      </c>
      <c r="E18" s="26">
        <v>0.05</v>
      </c>
      <c r="F18" s="21" t="s">
        <v>38</v>
      </c>
      <c r="G18" s="36">
        <v>200</v>
      </c>
      <c r="H18" s="30">
        <f t="shared" si="0"/>
        <v>10</v>
      </c>
      <c r="I18" s="6"/>
      <c r="J18" s="6"/>
      <c r="K18" s="6"/>
      <c r="L18" s="6"/>
      <c r="M18" s="7"/>
    </row>
    <row r="19" spans="2:13" ht="25.05" x14ac:dyDescent="0.2">
      <c r="B19" s="20">
        <v>12</v>
      </c>
      <c r="C19" s="5" t="s">
        <v>74</v>
      </c>
      <c r="D19" s="14" t="s">
        <v>87</v>
      </c>
      <c r="E19" s="26">
        <v>0.15</v>
      </c>
      <c r="F19" s="21" t="s">
        <v>38</v>
      </c>
      <c r="G19" s="36">
        <v>200</v>
      </c>
      <c r="H19" s="30">
        <f t="shared" si="0"/>
        <v>30</v>
      </c>
      <c r="I19" s="6"/>
      <c r="J19" s="6"/>
      <c r="K19" s="6"/>
      <c r="L19" s="6"/>
      <c r="M19" s="7"/>
    </row>
    <row r="20" spans="2:13" x14ac:dyDescent="0.2">
      <c r="B20" s="20">
        <v>13</v>
      </c>
      <c r="C20" s="5" t="s">
        <v>71</v>
      </c>
      <c r="D20" s="14" t="s">
        <v>88</v>
      </c>
      <c r="E20" s="26">
        <v>0.1</v>
      </c>
      <c r="F20" s="21" t="s">
        <v>38</v>
      </c>
      <c r="G20" s="36">
        <v>200</v>
      </c>
      <c r="H20" s="30">
        <f t="shared" si="0"/>
        <v>20</v>
      </c>
      <c r="I20" s="6"/>
      <c r="J20" s="6"/>
      <c r="K20" s="6"/>
      <c r="L20" s="6"/>
      <c r="M20" s="7"/>
    </row>
    <row r="21" spans="2:13" x14ac:dyDescent="0.2">
      <c r="B21" s="20">
        <v>14</v>
      </c>
      <c r="C21" s="5" t="s">
        <v>72</v>
      </c>
      <c r="D21" s="14" t="s">
        <v>89</v>
      </c>
      <c r="E21" s="26">
        <v>0.1</v>
      </c>
      <c r="F21" s="21" t="s">
        <v>38</v>
      </c>
      <c r="G21" s="36">
        <v>200</v>
      </c>
      <c r="H21" s="30">
        <f t="shared" si="0"/>
        <v>20</v>
      </c>
      <c r="I21" s="6"/>
      <c r="J21" s="6"/>
      <c r="K21" s="6"/>
      <c r="L21" s="6"/>
      <c r="M21" s="7"/>
    </row>
    <row r="22" spans="2:13" x14ac:dyDescent="0.2">
      <c r="B22" s="20">
        <v>15</v>
      </c>
      <c r="C22" s="5" t="s">
        <v>12</v>
      </c>
      <c r="D22" s="14" t="s">
        <v>90</v>
      </c>
      <c r="E22" s="26">
        <v>0.02</v>
      </c>
      <c r="F22" s="21" t="s">
        <v>38</v>
      </c>
      <c r="G22" s="36">
        <v>500</v>
      </c>
      <c r="H22" s="30">
        <f t="shared" si="0"/>
        <v>10</v>
      </c>
    </row>
    <row r="23" spans="2:13" x14ac:dyDescent="0.2">
      <c r="B23" s="20">
        <v>16</v>
      </c>
      <c r="C23" s="5" t="s">
        <v>13</v>
      </c>
      <c r="D23" s="14" t="s">
        <v>91</v>
      </c>
      <c r="E23" s="26">
        <v>0.01</v>
      </c>
      <c r="F23" s="21" t="s">
        <v>38</v>
      </c>
      <c r="G23" s="36">
        <v>500</v>
      </c>
      <c r="H23" s="30">
        <f t="shared" si="0"/>
        <v>5</v>
      </c>
    </row>
    <row r="24" spans="2:13" x14ac:dyDescent="0.2">
      <c r="B24" s="20">
        <v>17</v>
      </c>
      <c r="C24" s="5" t="s">
        <v>14</v>
      </c>
      <c r="D24" s="14" t="s">
        <v>92</v>
      </c>
      <c r="E24" s="26">
        <v>0.01</v>
      </c>
      <c r="F24" s="21" t="s">
        <v>38</v>
      </c>
      <c r="G24" s="36">
        <v>500</v>
      </c>
      <c r="H24" s="30">
        <f t="shared" si="0"/>
        <v>5</v>
      </c>
    </row>
    <row r="25" spans="2:13" x14ac:dyDescent="0.2">
      <c r="B25" s="20">
        <v>18</v>
      </c>
      <c r="C25" s="8" t="s">
        <v>15</v>
      </c>
      <c r="D25" s="15" t="s">
        <v>115</v>
      </c>
      <c r="E25" s="26">
        <v>3.198</v>
      </c>
      <c r="F25" s="21" t="s">
        <v>39</v>
      </c>
      <c r="G25" s="21">
        <v>500</v>
      </c>
      <c r="H25" s="30">
        <f t="shared" si="0"/>
        <v>1599</v>
      </c>
    </row>
    <row r="26" spans="2:13" x14ac:dyDescent="0.2">
      <c r="B26" s="45" t="s">
        <v>44</v>
      </c>
      <c r="C26" s="46"/>
      <c r="D26" s="46"/>
      <c r="E26" s="46"/>
      <c r="F26" s="46"/>
      <c r="G26" s="46"/>
      <c r="H26" s="47"/>
    </row>
    <row r="27" spans="2:13" x14ac:dyDescent="0.2">
      <c r="B27" s="21">
        <v>19</v>
      </c>
      <c r="C27" s="9" t="s">
        <v>16</v>
      </c>
      <c r="D27" s="14" t="s">
        <v>116</v>
      </c>
      <c r="E27" s="26">
        <v>0.05</v>
      </c>
      <c r="F27" s="21" t="s">
        <v>38</v>
      </c>
      <c r="G27" s="37">
        <v>200</v>
      </c>
      <c r="H27" s="30">
        <f t="shared" ref="H27:H28" si="1">E27*G27</f>
        <v>10</v>
      </c>
    </row>
    <row r="28" spans="2:13" ht="25.05" x14ac:dyDescent="0.2">
      <c r="B28" s="21">
        <v>20</v>
      </c>
      <c r="C28" s="10" t="s">
        <v>17</v>
      </c>
      <c r="D28" s="16" t="s">
        <v>117</v>
      </c>
      <c r="E28" s="26">
        <v>0.1</v>
      </c>
      <c r="F28" s="21" t="s">
        <v>38</v>
      </c>
      <c r="G28" s="38">
        <v>200</v>
      </c>
      <c r="H28" s="30">
        <f t="shared" si="1"/>
        <v>20</v>
      </c>
    </row>
    <row r="29" spans="2:13" x14ac:dyDescent="0.2">
      <c r="B29" s="45" t="s">
        <v>45</v>
      </c>
      <c r="C29" s="46"/>
      <c r="D29" s="46"/>
      <c r="E29" s="46"/>
      <c r="F29" s="46"/>
      <c r="G29" s="46"/>
      <c r="H29" s="47"/>
    </row>
    <row r="30" spans="2:13" x14ac:dyDescent="0.2">
      <c r="B30" s="21">
        <v>21</v>
      </c>
      <c r="C30" s="5" t="s">
        <v>18</v>
      </c>
      <c r="D30" s="14" t="s">
        <v>93</v>
      </c>
      <c r="E30" s="26">
        <v>0.05</v>
      </c>
      <c r="F30" s="21" t="s">
        <v>38</v>
      </c>
      <c r="G30" s="36">
        <v>1000</v>
      </c>
      <c r="H30" s="30">
        <f>E30*G30</f>
        <v>50</v>
      </c>
    </row>
    <row r="31" spans="2:13" ht="37.6" x14ac:dyDescent="0.2">
      <c r="B31" s="21">
        <v>22</v>
      </c>
      <c r="C31" s="5" t="s">
        <v>55</v>
      </c>
      <c r="D31" s="14" t="s">
        <v>118</v>
      </c>
      <c r="E31" s="26">
        <v>0.05</v>
      </c>
      <c r="F31" s="21" t="s">
        <v>38</v>
      </c>
      <c r="G31" s="36">
        <v>1000</v>
      </c>
      <c r="H31" s="30">
        <f t="shared" ref="H31:H65" si="2">E31*G31</f>
        <v>50</v>
      </c>
    </row>
    <row r="32" spans="2:13" ht="25.05" x14ac:dyDescent="0.2">
      <c r="B32" s="21">
        <v>23</v>
      </c>
      <c r="C32" s="5" t="s">
        <v>19</v>
      </c>
      <c r="D32" s="14" t="s">
        <v>119</v>
      </c>
      <c r="E32" s="26">
        <v>0.05</v>
      </c>
      <c r="F32" s="21" t="s">
        <v>38</v>
      </c>
      <c r="G32" s="36">
        <v>1000</v>
      </c>
      <c r="H32" s="30">
        <f t="shared" si="2"/>
        <v>50</v>
      </c>
    </row>
    <row r="33" spans="2:19" x14ac:dyDescent="0.2">
      <c r="B33" s="21">
        <v>24</v>
      </c>
      <c r="C33" s="5" t="s">
        <v>69</v>
      </c>
      <c r="D33" s="14" t="s">
        <v>120</v>
      </c>
      <c r="E33" s="26">
        <v>0.05</v>
      </c>
      <c r="F33" s="21" t="s">
        <v>38</v>
      </c>
      <c r="G33" s="36">
        <v>1000</v>
      </c>
      <c r="H33" s="30">
        <f t="shared" si="2"/>
        <v>50</v>
      </c>
    </row>
    <row r="34" spans="2:19" x14ac:dyDescent="0.2">
      <c r="B34" s="21">
        <v>25</v>
      </c>
      <c r="C34" s="5" t="s">
        <v>70</v>
      </c>
      <c r="D34" s="14" t="s">
        <v>94</v>
      </c>
      <c r="E34" s="26">
        <v>0.1</v>
      </c>
      <c r="F34" s="21" t="s">
        <v>20</v>
      </c>
      <c r="G34" s="36">
        <v>500</v>
      </c>
      <c r="H34" s="30">
        <f t="shared" si="2"/>
        <v>50</v>
      </c>
    </row>
    <row r="35" spans="2:19" ht="25.05" x14ac:dyDescent="0.2">
      <c r="B35" s="21">
        <v>26</v>
      </c>
      <c r="C35" s="5" t="s">
        <v>21</v>
      </c>
      <c r="D35" s="14" t="s">
        <v>95</v>
      </c>
      <c r="E35" s="26">
        <v>0.05</v>
      </c>
      <c r="F35" s="21" t="s">
        <v>38</v>
      </c>
      <c r="G35" s="36">
        <v>1000</v>
      </c>
      <c r="H35" s="30">
        <f t="shared" si="2"/>
        <v>50</v>
      </c>
    </row>
    <row r="36" spans="2:19" ht="25.05" x14ac:dyDescent="0.2">
      <c r="B36" s="21">
        <v>27</v>
      </c>
      <c r="C36" s="5" t="s">
        <v>68</v>
      </c>
      <c r="D36" s="14" t="s">
        <v>121</v>
      </c>
      <c r="E36" s="26">
        <v>0.1</v>
      </c>
      <c r="F36" s="21" t="s">
        <v>38</v>
      </c>
      <c r="G36" s="36">
        <v>50</v>
      </c>
      <c r="H36" s="30">
        <f t="shared" si="2"/>
        <v>5</v>
      </c>
      <c r="I36" s="6"/>
      <c r="J36" s="6"/>
      <c r="K36" s="6"/>
      <c r="L36" s="6"/>
      <c r="M36" s="6"/>
      <c r="N36" s="7"/>
    </row>
    <row r="37" spans="2:19" ht="25.05" x14ac:dyDescent="0.2">
      <c r="B37" s="21">
        <v>28</v>
      </c>
      <c r="C37" s="5" t="s">
        <v>22</v>
      </c>
      <c r="D37" s="14" t="s">
        <v>122</v>
      </c>
      <c r="E37" s="26">
        <v>0.01</v>
      </c>
      <c r="F37" s="21" t="s">
        <v>38</v>
      </c>
      <c r="G37" s="36">
        <v>200</v>
      </c>
      <c r="H37" s="30">
        <f t="shared" si="2"/>
        <v>2</v>
      </c>
    </row>
    <row r="38" spans="2:19" ht="25.05" x14ac:dyDescent="0.2">
      <c r="B38" s="21">
        <v>29</v>
      </c>
      <c r="C38" s="5" t="s">
        <v>23</v>
      </c>
      <c r="D38" s="14" t="s">
        <v>123</v>
      </c>
      <c r="E38" s="26">
        <v>0.01</v>
      </c>
      <c r="F38" s="21" t="s">
        <v>38</v>
      </c>
      <c r="G38" s="36">
        <v>200</v>
      </c>
      <c r="H38" s="30">
        <f t="shared" si="2"/>
        <v>2</v>
      </c>
    </row>
    <row r="39" spans="2:19" x14ac:dyDescent="0.2">
      <c r="B39" s="21">
        <v>30</v>
      </c>
      <c r="C39" s="5" t="s">
        <v>24</v>
      </c>
      <c r="D39" s="14" t="s">
        <v>96</v>
      </c>
      <c r="E39" s="26">
        <v>0.05</v>
      </c>
      <c r="F39" s="21" t="s">
        <v>38</v>
      </c>
      <c r="G39" s="36">
        <v>200</v>
      </c>
      <c r="H39" s="30">
        <f t="shared" si="2"/>
        <v>10</v>
      </c>
    </row>
    <row r="40" spans="2:19" x14ac:dyDescent="0.2">
      <c r="B40" s="21">
        <v>31</v>
      </c>
      <c r="C40" s="5" t="s">
        <v>25</v>
      </c>
      <c r="D40" s="14" t="s">
        <v>97</v>
      </c>
      <c r="E40" s="26">
        <v>0.1</v>
      </c>
      <c r="F40" s="21" t="s">
        <v>38</v>
      </c>
      <c r="G40" s="36">
        <v>50</v>
      </c>
      <c r="H40" s="30">
        <f t="shared" si="2"/>
        <v>5</v>
      </c>
      <c r="M40" s="6"/>
      <c r="S40" s="7"/>
    </row>
    <row r="41" spans="2:19" x14ac:dyDescent="0.2">
      <c r="B41" s="21">
        <v>32</v>
      </c>
      <c r="C41" s="5" t="s">
        <v>26</v>
      </c>
      <c r="D41" s="14" t="s">
        <v>98</v>
      </c>
      <c r="E41" s="26">
        <v>0.1</v>
      </c>
      <c r="F41" s="21" t="s">
        <v>38</v>
      </c>
      <c r="G41" s="36">
        <v>50</v>
      </c>
      <c r="H41" s="30">
        <f t="shared" si="2"/>
        <v>5</v>
      </c>
    </row>
    <row r="42" spans="2:19" x14ac:dyDescent="0.2">
      <c r="B42" s="21">
        <v>33</v>
      </c>
      <c r="C42" s="5" t="s">
        <v>56</v>
      </c>
      <c r="D42" s="14" t="s">
        <v>99</v>
      </c>
      <c r="E42" s="26">
        <v>0.1</v>
      </c>
      <c r="F42" s="21" t="s">
        <v>38</v>
      </c>
      <c r="G42" s="36">
        <v>30</v>
      </c>
      <c r="H42" s="30">
        <f t="shared" si="2"/>
        <v>3</v>
      </c>
    </row>
    <row r="43" spans="2:19" x14ac:dyDescent="0.2">
      <c r="B43" s="45" t="s">
        <v>46</v>
      </c>
      <c r="C43" s="46"/>
      <c r="D43" s="46"/>
      <c r="E43" s="46"/>
      <c r="F43" s="46"/>
      <c r="G43" s="46"/>
      <c r="H43" s="47"/>
    </row>
    <row r="44" spans="2:19" x14ac:dyDescent="0.2">
      <c r="B44" s="21">
        <v>34</v>
      </c>
      <c r="C44" s="5" t="s">
        <v>57</v>
      </c>
      <c r="D44" s="14" t="s">
        <v>124</v>
      </c>
      <c r="E44" s="26">
        <v>0.1</v>
      </c>
      <c r="F44" s="21" t="s">
        <v>38</v>
      </c>
      <c r="G44" s="21">
        <v>30</v>
      </c>
      <c r="H44" s="30">
        <f t="shared" si="2"/>
        <v>3</v>
      </c>
    </row>
    <row r="45" spans="2:19" x14ac:dyDescent="0.2">
      <c r="B45" s="21">
        <v>35</v>
      </c>
      <c r="C45" s="5" t="s">
        <v>27</v>
      </c>
      <c r="D45" s="14" t="s">
        <v>100</v>
      </c>
      <c r="E45" s="26">
        <v>2</v>
      </c>
      <c r="F45" s="21" t="s">
        <v>39</v>
      </c>
      <c r="G45" s="21">
        <v>5</v>
      </c>
      <c r="H45" s="30">
        <f t="shared" si="2"/>
        <v>10</v>
      </c>
    </row>
    <row r="46" spans="2:19" x14ac:dyDescent="0.2">
      <c r="B46" s="21">
        <v>36</v>
      </c>
      <c r="C46" s="5" t="s">
        <v>28</v>
      </c>
      <c r="D46" s="14" t="s">
        <v>101</v>
      </c>
      <c r="E46" s="26">
        <v>0.5</v>
      </c>
      <c r="F46" s="21" t="s">
        <v>39</v>
      </c>
      <c r="G46" s="21">
        <v>5</v>
      </c>
      <c r="H46" s="30">
        <f t="shared" si="2"/>
        <v>2.5</v>
      </c>
    </row>
    <row r="47" spans="2:19" x14ac:dyDescent="0.2">
      <c r="B47" s="21">
        <v>37</v>
      </c>
      <c r="C47" s="5" t="s">
        <v>58</v>
      </c>
      <c r="D47" s="14" t="s">
        <v>102</v>
      </c>
      <c r="E47" s="26">
        <v>0.1</v>
      </c>
      <c r="F47" s="21" t="s">
        <v>38</v>
      </c>
      <c r="G47" s="21">
        <v>50</v>
      </c>
      <c r="H47" s="30">
        <f t="shared" si="2"/>
        <v>5</v>
      </c>
    </row>
    <row r="48" spans="2:19" ht="25.05" x14ac:dyDescent="0.2">
      <c r="B48" s="21">
        <v>38</v>
      </c>
      <c r="C48" s="5" t="s">
        <v>29</v>
      </c>
      <c r="D48" s="14" t="s">
        <v>125</v>
      </c>
      <c r="E48" s="26">
        <v>0.1</v>
      </c>
      <c r="F48" s="21" t="s">
        <v>38</v>
      </c>
      <c r="G48" s="21">
        <v>30</v>
      </c>
      <c r="H48" s="30">
        <f t="shared" si="2"/>
        <v>3</v>
      </c>
    </row>
    <row r="49" spans="2:21" ht="25.05" x14ac:dyDescent="0.2">
      <c r="B49" s="21">
        <v>39</v>
      </c>
      <c r="C49" s="5" t="s">
        <v>47</v>
      </c>
      <c r="D49" s="14" t="s">
        <v>126</v>
      </c>
      <c r="E49" s="26">
        <v>0.1</v>
      </c>
      <c r="F49" s="21" t="s">
        <v>38</v>
      </c>
      <c r="G49" s="21">
        <v>50</v>
      </c>
      <c r="H49" s="30">
        <f t="shared" si="2"/>
        <v>5</v>
      </c>
    </row>
    <row r="50" spans="2:21" x14ac:dyDescent="0.2">
      <c r="B50" s="21">
        <v>40</v>
      </c>
      <c r="C50" s="5" t="s">
        <v>59</v>
      </c>
      <c r="D50" s="14" t="s">
        <v>103</v>
      </c>
      <c r="E50" s="26">
        <v>0.1</v>
      </c>
      <c r="F50" s="21" t="s">
        <v>38</v>
      </c>
      <c r="G50" s="21">
        <v>50</v>
      </c>
      <c r="H50" s="30">
        <f t="shared" si="2"/>
        <v>5</v>
      </c>
      <c r="M50" s="6"/>
      <c r="N50" s="6"/>
      <c r="O50" s="6"/>
      <c r="P50" s="6"/>
      <c r="Q50" s="6"/>
      <c r="U50" s="7"/>
    </row>
    <row r="51" spans="2:21" x14ac:dyDescent="0.2">
      <c r="B51" s="21">
        <v>41</v>
      </c>
      <c r="C51" s="5" t="s">
        <v>60</v>
      </c>
      <c r="D51" s="14" t="s">
        <v>127</v>
      </c>
      <c r="E51" s="26">
        <v>0.05</v>
      </c>
      <c r="F51" s="21" t="s">
        <v>38</v>
      </c>
      <c r="G51" s="21">
        <v>50</v>
      </c>
      <c r="H51" s="30">
        <f t="shared" si="2"/>
        <v>2.5</v>
      </c>
    </row>
    <row r="52" spans="2:21" x14ac:dyDescent="0.2">
      <c r="B52" s="21">
        <v>42</v>
      </c>
      <c r="C52" s="5" t="s">
        <v>61</v>
      </c>
      <c r="D52" s="14" t="s">
        <v>128</v>
      </c>
      <c r="E52" s="26">
        <v>0.05</v>
      </c>
      <c r="F52" s="21" t="s">
        <v>38</v>
      </c>
      <c r="G52" s="21">
        <v>50</v>
      </c>
      <c r="H52" s="30">
        <f t="shared" si="2"/>
        <v>2.5</v>
      </c>
    </row>
    <row r="53" spans="2:21" x14ac:dyDescent="0.2">
      <c r="B53" s="21">
        <v>43</v>
      </c>
      <c r="C53" s="5" t="s">
        <v>62</v>
      </c>
      <c r="D53" s="14" t="s">
        <v>129</v>
      </c>
      <c r="E53" s="26">
        <v>0.05</v>
      </c>
      <c r="F53" s="21" t="s">
        <v>38</v>
      </c>
      <c r="G53" s="21">
        <v>50</v>
      </c>
      <c r="H53" s="30">
        <f t="shared" si="2"/>
        <v>2.5</v>
      </c>
    </row>
    <row r="54" spans="2:21" x14ac:dyDescent="0.2">
      <c r="B54" s="21">
        <v>44</v>
      </c>
      <c r="C54" s="5" t="s">
        <v>30</v>
      </c>
      <c r="D54" s="14" t="s">
        <v>104</v>
      </c>
      <c r="E54" s="26">
        <v>0.1</v>
      </c>
      <c r="F54" s="21" t="s">
        <v>38</v>
      </c>
      <c r="G54" s="21">
        <v>20</v>
      </c>
      <c r="H54" s="30">
        <f t="shared" si="2"/>
        <v>2</v>
      </c>
    </row>
    <row r="55" spans="2:21" ht="25.05" x14ac:dyDescent="0.2">
      <c r="B55" s="21">
        <v>45</v>
      </c>
      <c r="C55" s="5" t="s">
        <v>31</v>
      </c>
      <c r="D55" s="14" t="s">
        <v>130</v>
      </c>
      <c r="E55" s="26">
        <v>0.1</v>
      </c>
      <c r="F55" s="21" t="s">
        <v>38</v>
      </c>
      <c r="G55" s="21">
        <v>20</v>
      </c>
      <c r="H55" s="30">
        <f t="shared" si="2"/>
        <v>2</v>
      </c>
    </row>
    <row r="56" spans="2:21" ht="25.05" x14ac:dyDescent="0.2">
      <c r="B56" s="21">
        <v>46</v>
      </c>
      <c r="C56" s="5" t="s">
        <v>63</v>
      </c>
      <c r="D56" s="14" t="s">
        <v>131</v>
      </c>
      <c r="E56" s="26">
        <v>0.1</v>
      </c>
      <c r="F56" s="21" t="s">
        <v>38</v>
      </c>
      <c r="G56" s="21">
        <v>20</v>
      </c>
      <c r="H56" s="30">
        <f t="shared" si="2"/>
        <v>2</v>
      </c>
    </row>
    <row r="57" spans="2:21" x14ac:dyDescent="0.2">
      <c r="B57" s="21">
        <v>47</v>
      </c>
      <c r="C57" s="5" t="s">
        <v>32</v>
      </c>
      <c r="D57" s="14" t="s">
        <v>105</v>
      </c>
      <c r="E57" s="26">
        <v>0.05</v>
      </c>
      <c r="F57" s="21" t="s">
        <v>33</v>
      </c>
      <c r="G57" s="21">
        <v>30</v>
      </c>
      <c r="H57" s="30">
        <f t="shared" si="2"/>
        <v>1.5</v>
      </c>
    </row>
    <row r="58" spans="2:21" x14ac:dyDescent="0.2">
      <c r="B58" s="21">
        <v>48</v>
      </c>
      <c r="C58" s="5" t="s">
        <v>34</v>
      </c>
      <c r="D58" s="14" t="s">
        <v>106</v>
      </c>
      <c r="E58" s="26">
        <v>0.1</v>
      </c>
      <c r="F58" s="21" t="s">
        <v>39</v>
      </c>
      <c r="G58" s="21">
        <v>30</v>
      </c>
      <c r="H58" s="30">
        <f t="shared" si="2"/>
        <v>3</v>
      </c>
    </row>
    <row r="59" spans="2:21" x14ac:dyDescent="0.2">
      <c r="B59" s="21">
        <v>49</v>
      </c>
      <c r="C59" s="5" t="s">
        <v>35</v>
      </c>
      <c r="D59" s="14" t="s">
        <v>107</v>
      </c>
      <c r="E59" s="26">
        <v>0.15</v>
      </c>
      <c r="F59" s="21" t="s">
        <v>38</v>
      </c>
      <c r="G59" s="21">
        <v>500</v>
      </c>
      <c r="H59" s="30">
        <f t="shared" si="2"/>
        <v>75</v>
      </c>
    </row>
    <row r="60" spans="2:21" x14ac:dyDescent="0.2">
      <c r="B60" s="21">
        <v>50</v>
      </c>
      <c r="C60" s="5" t="s">
        <v>36</v>
      </c>
      <c r="D60" s="14" t="s">
        <v>108</v>
      </c>
      <c r="E60" s="26">
        <v>0.2</v>
      </c>
      <c r="F60" s="21" t="s">
        <v>38</v>
      </c>
      <c r="G60" s="21">
        <v>500</v>
      </c>
      <c r="H60" s="30">
        <f t="shared" si="2"/>
        <v>100</v>
      </c>
    </row>
    <row r="61" spans="2:21" ht="25.05" x14ac:dyDescent="0.2">
      <c r="B61" s="21">
        <v>51</v>
      </c>
      <c r="C61" s="13" t="s">
        <v>48</v>
      </c>
      <c r="D61" s="17" t="s">
        <v>109</v>
      </c>
      <c r="E61" s="26">
        <v>0.1</v>
      </c>
      <c r="F61" s="21" t="s">
        <v>38</v>
      </c>
      <c r="G61" s="21">
        <v>50</v>
      </c>
      <c r="H61" s="30">
        <f t="shared" si="2"/>
        <v>5</v>
      </c>
    </row>
    <row r="62" spans="2:21" ht="25.05" x14ac:dyDescent="0.2">
      <c r="B62" s="21">
        <v>52</v>
      </c>
      <c r="C62" s="13" t="s">
        <v>64</v>
      </c>
      <c r="D62" s="17" t="s">
        <v>110</v>
      </c>
      <c r="E62" s="26">
        <v>1</v>
      </c>
      <c r="F62" s="21" t="s">
        <v>39</v>
      </c>
      <c r="G62" s="21">
        <v>10</v>
      </c>
      <c r="H62" s="30">
        <f t="shared" si="2"/>
        <v>10</v>
      </c>
    </row>
    <row r="63" spans="2:21" ht="25.05" x14ac:dyDescent="0.2">
      <c r="B63" s="21">
        <v>53</v>
      </c>
      <c r="C63" s="13" t="s">
        <v>65</v>
      </c>
      <c r="D63" s="17" t="s">
        <v>111</v>
      </c>
      <c r="E63" s="26">
        <v>1</v>
      </c>
      <c r="F63" s="21" t="s">
        <v>39</v>
      </c>
      <c r="G63" s="21">
        <v>10</v>
      </c>
      <c r="H63" s="30">
        <f t="shared" si="2"/>
        <v>10</v>
      </c>
    </row>
    <row r="64" spans="2:21" ht="37.6" x14ac:dyDescent="0.2">
      <c r="B64" s="21">
        <v>54</v>
      </c>
      <c r="C64" s="13" t="s">
        <v>66</v>
      </c>
      <c r="D64" s="17" t="s">
        <v>112</v>
      </c>
      <c r="E64" s="26">
        <v>1</v>
      </c>
      <c r="F64" s="21" t="s">
        <v>39</v>
      </c>
      <c r="G64" s="21">
        <v>10</v>
      </c>
      <c r="H64" s="30">
        <f t="shared" si="2"/>
        <v>10</v>
      </c>
    </row>
    <row r="65" spans="2:9" ht="25.05" x14ac:dyDescent="0.2">
      <c r="B65" s="21">
        <v>55</v>
      </c>
      <c r="C65" s="13" t="s">
        <v>67</v>
      </c>
      <c r="D65" s="17" t="s">
        <v>113</v>
      </c>
      <c r="E65" s="26">
        <v>1</v>
      </c>
      <c r="F65" s="21" t="s">
        <v>39</v>
      </c>
      <c r="G65" s="21">
        <v>10</v>
      </c>
      <c r="H65" s="30">
        <f t="shared" si="2"/>
        <v>10</v>
      </c>
    </row>
    <row r="66" spans="2:9" x14ac:dyDescent="0.2">
      <c r="B66" s="18"/>
      <c r="C66" s="3"/>
      <c r="D66" s="3"/>
      <c r="E66" s="24"/>
      <c r="F66" s="24"/>
      <c r="G66" s="32" t="s">
        <v>49</v>
      </c>
      <c r="H66" s="31">
        <f>SUM(H8:H25,H27:H28,H30:H42,H44:H65)</f>
        <v>2485.5</v>
      </c>
      <c r="I66" s="33" t="s">
        <v>50</v>
      </c>
    </row>
    <row r="67" spans="2:9" x14ac:dyDescent="0.2">
      <c r="B67" s="18"/>
      <c r="C67" s="3"/>
      <c r="D67" s="3"/>
      <c r="E67" s="24"/>
      <c r="F67" s="24"/>
      <c r="G67" s="39"/>
      <c r="H67" s="18"/>
    </row>
    <row r="68" spans="2:9" x14ac:dyDescent="0.2">
      <c r="B68" s="18"/>
      <c r="C68" s="3"/>
      <c r="D68" s="3"/>
      <c r="E68" s="24"/>
      <c r="F68" s="24"/>
      <c r="G68" s="39"/>
      <c r="H68" s="18"/>
    </row>
    <row r="69" spans="2:9" ht="25.2" customHeight="1" x14ac:dyDescent="0.2">
      <c r="B69" s="44" t="s">
        <v>75</v>
      </c>
      <c r="C69" s="44"/>
      <c r="D69" s="41">
        <v>5</v>
      </c>
    </row>
    <row r="71" spans="2:9" x14ac:dyDescent="0.2">
      <c r="B71" s="40" t="s">
        <v>76</v>
      </c>
    </row>
  </sheetData>
  <mergeCells count="6">
    <mergeCell ref="B1:H1"/>
    <mergeCell ref="B69:C69"/>
    <mergeCell ref="B7:H7"/>
    <mergeCell ref="B26:H26"/>
    <mergeCell ref="B29:H29"/>
    <mergeCell ref="B43:H43"/>
  </mergeCells>
  <phoneticPr fontId="2" type="noConversion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14b287-cdd4-47a2-b24c-5f1486ebae6e" xsi:nil="true"/>
    <lcf76f155ced4ddcb4097134ff3c332f xmlns="ab40b79a-3f16-4e8d-87d3-1696af3d1e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16F74F75ECE64BBF558C21272E19A7" ma:contentTypeVersion="15" ma:contentTypeDescription="Loo uus dokument" ma:contentTypeScope="" ma:versionID="34496225cd833f0bcc523fa31085cec0">
  <xsd:schema xmlns:xsd="http://www.w3.org/2001/XMLSchema" xmlns:xs="http://www.w3.org/2001/XMLSchema" xmlns:p="http://schemas.microsoft.com/office/2006/metadata/properties" xmlns:ns2="ab40b79a-3f16-4e8d-87d3-1696af3d1e54" xmlns:ns3="bc14b287-cdd4-47a2-b24c-5f1486ebae6e" targetNamespace="http://schemas.microsoft.com/office/2006/metadata/properties" ma:root="true" ma:fieldsID="4b105127d67ef3b1b75a5100bfd7d019" ns2:_="" ns3:_="">
    <xsd:import namespace="ab40b79a-3f16-4e8d-87d3-1696af3d1e54"/>
    <xsd:import namespace="bc14b287-cdd4-47a2-b24c-5f1486eba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0b79a-3f16-4e8d-87d3-1696af3d1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4b287-cdd4-47a2-b24c-5f1486eba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45673ca-9f73-4d4f-af91-7582386be412}" ma:internalName="TaxCatchAll" ma:showField="CatchAllData" ma:web="bc14b287-cdd4-47a2-b24c-5f1486eba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7520BB-38E5-440A-9B9B-95ECDAB0B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B6123-9F26-492F-AD9E-7D3267493ED0}">
  <ds:schemaRefs>
    <ds:schemaRef ds:uri="http://schemas.microsoft.com/office/2006/metadata/properties"/>
    <ds:schemaRef ds:uri="http://schemas.microsoft.com/office/infopath/2007/PartnerControls"/>
    <ds:schemaRef ds:uri="bc14b287-cdd4-47a2-b24c-5f1486ebae6e"/>
    <ds:schemaRef ds:uri="ab40b79a-3f16-4e8d-87d3-1696af3d1e54"/>
  </ds:schemaRefs>
</ds:datastoreItem>
</file>

<file path=customXml/itemProps3.xml><?xml version="1.0" encoding="utf-8"?>
<ds:datastoreItem xmlns:ds="http://schemas.openxmlformats.org/officeDocument/2006/customXml" ds:itemID="{35E1F61F-E1B3-49A6-9696-841BBB8AF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0b79a-3f16-4e8d-87d3-1696af3d1e54"/>
    <ds:schemaRef ds:uri="bc14b287-cdd4-47a2-b24c-5f1486eba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Manager/>
  <Company>Tallinn University of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 Sommer</dc:creator>
  <cp:keywords/>
  <dc:description/>
  <cp:lastModifiedBy>Rita Palatu</cp:lastModifiedBy>
  <cp:revision/>
  <dcterms:created xsi:type="dcterms:W3CDTF">2020-05-25T09:41:09Z</dcterms:created>
  <dcterms:modified xsi:type="dcterms:W3CDTF">2025-03-03T08:09:45Z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0x010100C816F74F75ECE64BBF558C21272E19A7</vt:lpwstr>
  </property>
  <property fmtid="{D5CDD505-2E9C-101B-9397-08002B2CF9AE}" pid="3" name="MediaServiceImageTags">
    <vt:lpwstr/>
  </property>
</Properties>
</file>